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efs1.cte.edzone.net\home$\students\2016\50360\Tech\"/>
    </mc:Choice>
  </mc:AlternateContent>
  <bookViews>
    <workbookView xWindow="0" yWindow="0" windowWidth="19200" windowHeight="11595" activeTab="2"/>
  </bookViews>
  <sheets>
    <sheet name="monday" sheetId="1" r:id="rId1"/>
    <sheet name="tuesday" sheetId="2" r:id="rId2"/>
    <sheet name="wednesday" sheetId="3" r:id="rId3"/>
    <sheet name="excersise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7" i="1"/>
  <c r="D3" i="4" l="1"/>
  <c r="B12" i="3" l="1"/>
  <c r="B5" i="4" s="1"/>
  <c r="D5" i="4" s="1"/>
  <c r="C12" i="3"/>
  <c r="E12" i="3"/>
  <c r="G12" i="3"/>
  <c r="C12" i="1"/>
  <c r="E12" i="1"/>
  <c r="G12" i="1"/>
  <c r="B12" i="1"/>
  <c r="C12" i="2"/>
  <c r="E12" i="2"/>
  <c r="G12" i="2"/>
  <c r="B12" i="2"/>
  <c r="B4" i="4" s="1"/>
  <c r="D4" i="4" s="1"/>
  <c r="D3" i="2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F12" i="3" s="1"/>
  <c r="D12" i="3"/>
  <c r="F3" i="3"/>
  <c r="D3" i="3"/>
  <c r="F3" i="2"/>
  <c r="D4" i="2"/>
  <c r="F4" i="2"/>
  <c r="D5" i="2"/>
  <c r="F5" i="2"/>
  <c r="D6" i="2"/>
  <c r="F6" i="2"/>
  <c r="D7" i="2"/>
  <c r="F7" i="2"/>
  <c r="D8" i="2"/>
  <c r="F8" i="2"/>
  <c r="D9" i="2"/>
  <c r="F9" i="2"/>
  <c r="D10" i="2"/>
  <c r="F10" i="2"/>
  <c r="D11" i="2"/>
  <c r="F11" i="2"/>
  <c r="F4" i="1"/>
  <c r="F5" i="1"/>
  <c r="F6" i="1"/>
  <c r="F7" i="1"/>
  <c r="F8" i="1"/>
  <c r="F9" i="1"/>
  <c r="F10" i="1"/>
  <c r="F11" i="1"/>
  <c r="F3" i="1"/>
  <c r="D4" i="1"/>
  <c r="D5" i="1"/>
  <c r="D6" i="1"/>
  <c r="D8" i="1"/>
  <c r="D9" i="1"/>
  <c r="D10" i="1"/>
  <c r="D11" i="1"/>
  <c r="D3" i="1"/>
  <c r="F12" i="1" l="1"/>
  <c r="D12" i="1"/>
  <c r="D12" i="2"/>
</calcChain>
</file>

<file path=xl/sharedStrings.xml><?xml version="1.0" encoding="utf-8"?>
<sst xmlns="http://schemas.openxmlformats.org/spreadsheetml/2006/main" count="55" uniqueCount="36">
  <si>
    <t xml:space="preserve">Monday </t>
  </si>
  <si>
    <t>Tuesday</t>
  </si>
  <si>
    <t>Wednesday</t>
  </si>
  <si>
    <t>items</t>
  </si>
  <si>
    <t>calories</t>
  </si>
  <si>
    <t>fat calories</t>
  </si>
  <si>
    <t>non-fat calories</t>
  </si>
  <si>
    <t xml:space="preserve">% of fat </t>
  </si>
  <si>
    <t>total carb</t>
  </si>
  <si>
    <t>protein</t>
  </si>
  <si>
    <t xml:space="preserve">totals </t>
  </si>
  <si>
    <t xml:space="preserve">Tuesday </t>
  </si>
  <si>
    <t xml:space="preserve">Wednesday  </t>
  </si>
  <si>
    <t xml:space="preserve">sausage egg mcmuffin </t>
  </si>
  <si>
    <t xml:space="preserve">10 pice nugget </t>
  </si>
  <si>
    <t xml:space="preserve">lasgana </t>
  </si>
  <si>
    <t xml:space="preserve">country bisciut breakfast </t>
  </si>
  <si>
    <t>cheesey gordita crunch</t>
  </si>
  <si>
    <t>steak and shrimp</t>
  </si>
  <si>
    <t>crissonwich</t>
  </si>
  <si>
    <t>exercise</t>
  </si>
  <si>
    <t>total calories intake</t>
  </si>
  <si>
    <t>daily calorie intake</t>
  </si>
  <si>
    <t xml:space="preserve">additional calories </t>
  </si>
  <si>
    <t xml:space="preserve">activity </t>
  </si>
  <si>
    <t xml:space="preserve">time in minutes </t>
  </si>
  <si>
    <t>skateboarding</t>
  </si>
  <si>
    <t xml:space="preserve">archery </t>
  </si>
  <si>
    <t>basketball</t>
  </si>
  <si>
    <t>bacon</t>
  </si>
  <si>
    <t>orange juice</t>
  </si>
  <si>
    <t xml:space="preserve">sprite </t>
  </si>
  <si>
    <t>sprite x2</t>
  </si>
  <si>
    <t xml:space="preserve">orange juice </t>
  </si>
  <si>
    <t xml:space="preserve">fry lovers </t>
  </si>
  <si>
    <t xml:space="preserve">lobster 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</si>
</sst>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2" fillId="3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wrapText="1"/>
    </xf>
    <xf numFmtId="0" fontId="0" fillId="8" borderId="0" xfId="0" applyFill="1"/>
    <xf numFmtId="0" fontId="0" fillId="9" borderId="0" xfId="0" applyFill="1"/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0" fillId="10" borderId="0" xfId="0" applyFill="1" applyAlignment="1">
      <alignment wrapText="1"/>
    </xf>
    <xf numFmtId="0" fontId="0" fillId="10" borderId="0" xfId="0" applyFill="1"/>
    <xf numFmtId="0" fontId="0" fillId="11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calories</a:t>
            </a:r>
            <a:r>
              <a:rPr lang="en-US" baseline="0"/>
              <a:t> vs. fat calories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50000"/>
            </a:schemeClr>
          </a:solidFill>
        </a:ln>
        <a:effectLst/>
        <a:sp3d>
          <a:contourClr>
            <a:schemeClr val="accent6">
              <a:lumMod val="5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50000"/>
            </a:schemeClr>
          </a:solidFill>
        </a:ln>
        <a:effectLst/>
        <a:sp3d>
          <a:contourClr>
            <a:schemeClr val="accent6">
              <a:lumMod val="5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monday!$A$3:$A$5</c:f>
              <c:strCache>
                <c:ptCount val="3"/>
                <c:pt idx="0">
                  <c:v>country bisciut breakfast </c:v>
                </c:pt>
                <c:pt idx="1">
                  <c:v>cheesey gordita crunch</c:v>
                </c:pt>
                <c:pt idx="2">
                  <c:v>steak and shrimp</c:v>
                </c:pt>
              </c:strCache>
            </c:strRef>
          </c:cat>
          <c:val>
            <c:numRef>
              <c:f>monday!$B$3:$B$5</c:f>
              <c:numCache>
                <c:formatCode>General</c:formatCode>
                <c:ptCount val="3"/>
                <c:pt idx="0">
                  <c:v>578</c:v>
                </c:pt>
                <c:pt idx="1">
                  <c:v>500</c:v>
                </c:pt>
                <c:pt idx="2">
                  <c:v>420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monday!$A$3:$A$5</c:f>
              <c:strCache>
                <c:ptCount val="3"/>
                <c:pt idx="0">
                  <c:v>country bisciut breakfast </c:v>
                </c:pt>
                <c:pt idx="1">
                  <c:v>cheesey gordita crunch</c:v>
                </c:pt>
                <c:pt idx="2">
                  <c:v>steak and shrimp</c:v>
                </c:pt>
              </c:strCache>
            </c:strRef>
          </c:cat>
          <c:val>
            <c:numRef>
              <c:f>monday!$C$3:$C$5</c:f>
              <c:numCache>
                <c:formatCode>General</c:formatCode>
                <c:ptCount val="3"/>
                <c:pt idx="0">
                  <c:v>38</c:v>
                </c:pt>
                <c:pt idx="1">
                  <c:v>260</c:v>
                </c:pt>
                <c:pt idx="2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916536"/>
        <c:axId val="160263784"/>
        <c:axId val="0"/>
      </c:bar3DChart>
      <c:catAx>
        <c:axId val="1629165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63784"/>
        <c:crosses val="autoZero"/>
        <c:auto val="1"/>
        <c:lblAlgn val="ctr"/>
        <c:lblOffset val="100"/>
        <c:noMultiLvlLbl val="0"/>
      </c:catAx>
      <c:valAx>
        <c:axId val="16026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calories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1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95000"/>
        <a:lumOff val="5000"/>
      </a:schemeClr>
    </a:solidFill>
    <a:ln w="952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calories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22222222222221E-2"/>
          <c:y val="0.20412037037037037"/>
          <c:w val="0.93888888888888888"/>
          <c:h val="0.6714577865266842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bg1"/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bg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bg1"/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bg1"/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bg1"/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bg1"/>
                </a:contourClr>
              </a:sp3d>
            </c:spPr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monday!$A$3:$A$5</c:f>
              <c:strCache>
                <c:ptCount val="3"/>
                <c:pt idx="0">
                  <c:v>country bisciut breakfast </c:v>
                </c:pt>
                <c:pt idx="1">
                  <c:v>cheesey gordita crunch</c:v>
                </c:pt>
                <c:pt idx="2">
                  <c:v>steak and shrimp</c:v>
                </c:pt>
              </c:strCache>
            </c:strRef>
          </c:cat>
          <c:val>
            <c:numRef>
              <c:f>monday!$B$3:$B$5</c:f>
              <c:numCache>
                <c:formatCode>General</c:formatCode>
                <c:ptCount val="3"/>
                <c:pt idx="0">
                  <c:v>578</c:v>
                </c:pt>
                <c:pt idx="1">
                  <c:v>500</c:v>
                </c:pt>
                <c:pt idx="2">
                  <c:v>420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solidFill>
          <a:srgbClr val="FF0000"/>
        </a:solidFill>
        <a:ln>
          <a:solidFill>
            <a:srgbClr val="FFFF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monday!$A$3:$A$5</c:f>
              <c:strCache>
                <c:ptCount val="3"/>
                <c:pt idx="0">
                  <c:v>country bisciut breakfast </c:v>
                </c:pt>
                <c:pt idx="1">
                  <c:v>cheesey gordita crunch</c:v>
                </c:pt>
                <c:pt idx="2">
                  <c:v>steak and shrimp</c:v>
                </c:pt>
              </c:strCache>
            </c:strRef>
          </c:cat>
          <c:val>
            <c:numRef>
              <c:f>monday!$E$3:$E$5</c:f>
              <c:numCache>
                <c:formatCode>General</c:formatCode>
                <c:ptCount val="3"/>
                <c:pt idx="0">
                  <c:v>21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49472"/>
        <c:axId val="192449864"/>
      </c:lineChart>
      <c:catAx>
        <c:axId val="192449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49864"/>
        <c:crosses val="autoZero"/>
        <c:auto val="1"/>
        <c:lblAlgn val="ctr"/>
        <c:lblOffset val="100"/>
        <c:noMultiLvlLbl val="0"/>
      </c:catAx>
      <c:valAx>
        <c:axId val="192449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4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12</xdr:row>
      <xdr:rowOff>166687</xdr:rowOff>
    </xdr:from>
    <xdr:to>
      <xdr:col>7</xdr:col>
      <xdr:colOff>180975</xdr:colOff>
      <xdr:row>27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1</xdr:row>
      <xdr:rowOff>90487</xdr:rowOff>
    </xdr:from>
    <xdr:to>
      <xdr:col>16</xdr:col>
      <xdr:colOff>104775</xdr:colOff>
      <xdr:row>7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428625</xdr:colOff>
      <xdr:row>11</xdr:row>
      <xdr:rowOff>42862</xdr:rowOff>
    </xdr:from>
    <xdr:to>
      <xdr:col>16</xdr:col>
      <xdr:colOff>123825</xdr:colOff>
      <xdr:row>25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12"/>
  <sheetViews>
    <sheetView topLeftCell="A2" workbookViewId="0">
      <selection activeCell="H11" sqref="H11"/>
    </sheetView>
  </sheetViews>
  <sheetFormatPr defaultRowHeight="15" x14ac:dyDescent="0.25"/>
  <cols>
    <col min="4" max="4" width="16.42578125" customWidth="1"/>
    <col min="5" max="5" width="9.28515625" customWidth="1"/>
  </cols>
  <sheetData>
    <row r="1" spans="1:7" x14ac:dyDescent="0.25">
      <c r="A1" s="29" t="s">
        <v>0</v>
      </c>
      <c r="B1" s="29"/>
      <c r="C1" s="29"/>
      <c r="D1" s="29"/>
      <c r="E1" s="29"/>
      <c r="F1" s="29"/>
      <c r="G1" s="29"/>
    </row>
    <row r="2" spans="1:7" ht="30" x14ac:dyDescent="0.25">
      <c r="A2" s="12" t="s">
        <v>3</v>
      </c>
      <c r="B2" s="12" t="s">
        <v>4</v>
      </c>
      <c r="C2" s="13" t="s">
        <v>5</v>
      </c>
      <c r="D2" s="12" t="s">
        <v>6</v>
      </c>
      <c r="E2" s="12" t="s">
        <v>9</v>
      </c>
      <c r="F2" s="12" t="s">
        <v>7</v>
      </c>
      <c r="G2" s="12" t="s">
        <v>8</v>
      </c>
    </row>
    <row r="3" spans="1:7" ht="60" x14ac:dyDescent="0.25">
      <c r="A3" s="14" t="s">
        <v>16</v>
      </c>
      <c r="B3" s="18">
        <v>578</v>
      </c>
      <c r="C3" s="18">
        <v>38</v>
      </c>
      <c r="D3" s="18">
        <f>B3-C3</f>
        <v>540</v>
      </c>
      <c r="E3" s="18">
        <v>21</v>
      </c>
      <c r="F3" s="18">
        <f>C3/B3</f>
        <v>6.5743944636678195E-2</v>
      </c>
      <c r="G3" s="18">
        <v>38</v>
      </c>
    </row>
    <row r="4" spans="1:7" ht="45" x14ac:dyDescent="0.25">
      <c r="A4" s="15" t="s">
        <v>17</v>
      </c>
      <c r="B4" s="18">
        <v>500</v>
      </c>
      <c r="C4" s="18">
        <v>260</v>
      </c>
      <c r="D4" s="18">
        <f t="shared" ref="D4:D11" si="0">B4-C4</f>
        <v>240</v>
      </c>
      <c r="E4" s="18">
        <v>20</v>
      </c>
      <c r="F4" s="18">
        <f t="shared" ref="F4:F11" si="1">C4/B4</f>
        <v>0.52</v>
      </c>
      <c r="G4" s="18">
        <v>39</v>
      </c>
    </row>
    <row r="5" spans="1:7" ht="45" x14ac:dyDescent="0.25">
      <c r="A5" s="15" t="s">
        <v>18</v>
      </c>
      <c r="B5" s="18">
        <v>420</v>
      </c>
      <c r="C5" s="18">
        <v>156</v>
      </c>
      <c r="D5" s="18">
        <f t="shared" si="0"/>
        <v>264</v>
      </c>
      <c r="E5" s="18">
        <v>22</v>
      </c>
      <c r="F5" s="18">
        <f t="shared" si="1"/>
        <v>0.37142857142857144</v>
      </c>
      <c r="G5" s="18">
        <v>36</v>
      </c>
    </row>
    <row r="6" spans="1:7" x14ac:dyDescent="0.25">
      <c r="A6" s="16" t="s">
        <v>29</v>
      </c>
      <c r="B6" s="18">
        <v>32</v>
      </c>
      <c r="C6" s="18">
        <v>32</v>
      </c>
      <c r="D6" s="18">
        <f t="shared" si="0"/>
        <v>0</v>
      </c>
      <c r="E6" s="18">
        <v>1</v>
      </c>
      <c r="F6" s="18">
        <f t="shared" si="1"/>
        <v>1</v>
      </c>
      <c r="G6" s="18">
        <v>0</v>
      </c>
    </row>
    <row r="7" spans="1:7" ht="30" x14ac:dyDescent="0.25">
      <c r="A7" s="15" t="s">
        <v>30</v>
      </c>
      <c r="B7" s="18">
        <v>85</v>
      </c>
      <c r="C7" s="18">
        <v>0</v>
      </c>
      <c r="D7" s="18">
        <f>SUM(B7+C7)</f>
        <v>85</v>
      </c>
      <c r="E7" s="18">
        <v>0</v>
      </c>
      <c r="F7" s="18">
        <f t="shared" si="1"/>
        <v>0</v>
      </c>
      <c r="G7" s="18">
        <v>21</v>
      </c>
    </row>
    <row r="8" spans="1:7" x14ac:dyDescent="0.25">
      <c r="A8" s="16" t="s">
        <v>32</v>
      </c>
      <c r="B8" s="18">
        <v>116</v>
      </c>
      <c r="C8" s="18">
        <v>0</v>
      </c>
      <c r="D8" s="18">
        <f t="shared" si="0"/>
        <v>116</v>
      </c>
      <c r="E8" s="18">
        <v>0</v>
      </c>
      <c r="F8" s="18">
        <f t="shared" si="1"/>
        <v>0</v>
      </c>
      <c r="G8" s="18">
        <v>31</v>
      </c>
    </row>
    <row r="9" spans="1:7" x14ac:dyDescent="0.25">
      <c r="A9" s="16"/>
      <c r="B9" s="18"/>
      <c r="C9" s="18"/>
      <c r="D9" s="18">
        <f t="shared" si="0"/>
        <v>0</v>
      </c>
      <c r="E9" s="18"/>
      <c r="F9" s="18" t="e">
        <f t="shared" si="1"/>
        <v>#DIV/0!</v>
      </c>
      <c r="G9" s="18"/>
    </row>
    <row r="10" spans="1:7" x14ac:dyDescent="0.25">
      <c r="A10" s="16"/>
      <c r="B10" s="18"/>
      <c r="C10" s="18"/>
      <c r="D10" s="18">
        <f t="shared" si="0"/>
        <v>0</v>
      </c>
      <c r="E10" s="18"/>
      <c r="F10" s="18" t="e">
        <f t="shared" si="1"/>
        <v>#DIV/0!</v>
      </c>
      <c r="G10" s="18"/>
    </row>
    <row r="11" spans="1:7" x14ac:dyDescent="0.25">
      <c r="A11" s="16"/>
      <c r="B11" s="18"/>
      <c r="C11" s="18"/>
      <c r="D11" s="18">
        <f t="shared" si="0"/>
        <v>0</v>
      </c>
      <c r="E11" s="18"/>
      <c r="F11" s="18" t="e">
        <f t="shared" si="1"/>
        <v>#DIV/0!</v>
      </c>
      <c r="G11" s="18"/>
    </row>
    <row r="12" spans="1:7" x14ac:dyDescent="0.25">
      <c r="A12" s="8" t="s">
        <v>10</v>
      </c>
      <c r="B12" s="8">
        <f>SUM(B3:B11)</f>
        <v>1731</v>
      </c>
      <c r="C12" s="8">
        <f t="shared" ref="C12:G12" si="2">SUM(C3:C11)</f>
        <v>486</v>
      </c>
      <c r="D12" s="8">
        <f t="shared" si="2"/>
        <v>1245</v>
      </c>
      <c r="E12" s="8">
        <f t="shared" si="2"/>
        <v>64</v>
      </c>
      <c r="F12" s="8" t="e">
        <f t="shared" si="2"/>
        <v>#DIV/0!</v>
      </c>
      <c r="G12" s="8">
        <f t="shared" si="2"/>
        <v>165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2"/>
  <sheetViews>
    <sheetView workbookViewId="0">
      <selection activeCell="F7" sqref="F7"/>
    </sheetView>
  </sheetViews>
  <sheetFormatPr defaultRowHeight="15" x14ac:dyDescent="0.25"/>
  <sheetData>
    <row r="1" spans="1:7" x14ac:dyDescent="0.25">
      <c r="A1" s="30" t="s">
        <v>11</v>
      </c>
      <c r="B1" s="30"/>
      <c r="C1" s="30"/>
      <c r="D1" s="30"/>
      <c r="E1" s="30"/>
      <c r="F1" s="30"/>
      <c r="G1" s="30"/>
    </row>
    <row r="2" spans="1:7" ht="30" x14ac:dyDescent="0.25">
      <c r="A2" s="19" t="s">
        <v>3</v>
      </c>
      <c r="B2" s="19" t="s">
        <v>4</v>
      </c>
      <c r="C2" s="9" t="s">
        <v>5</v>
      </c>
      <c r="D2" s="19" t="s">
        <v>6</v>
      </c>
      <c r="E2" s="19" t="s">
        <v>9</v>
      </c>
      <c r="F2" s="19" t="s">
        <v>7</v>
      </c>
      <c r="G2" s="19" t="s">
        <v>8</v>
      </c>
    </row>
    <row r="3" spans="1:7" ht="60" x14ac:dyDescent="0.25">
      <c r="A3" s="20" t="s">
        <v>13</v>
      </c>
      <c r="B3" s="17">
        <v>450</v>
      </c>
      <c r="C3" s="17">
        <v>22</v>
      </c>
      <c r="D3" s="17">
        <f t="shared" ref="D3:D11" si="0">B3-C3</f>
        <v>428</v>
      </c>
      <c r="E3" s="17">
        <v>21</v>
      </c>
      <c r="F3" s="17">
        <f>C3/B3</f>
        <v>4.8888888888888891E-2</v>
      </c>
      <c r="G3" s="17">
        <v>32</v>
      </c>
    </row>
    <row r="4" spans="1:7" ht="30" x14ac:dyDescent="0.25">
      <c r="A4" s="20" t="s">
        <v>14</v>
      </c>
      <c r="B4" s="17">
        <v>19</v>
      </c>
      <c r="C4" s="17">
        <v>12</v>
      </c>
      <c r="D4" s="17">
        <f t="shared" si="0"/>
        <v>7</v>
      </c>
      <c r="E4" s="17">
        <v>9</v>
      </c>
      <c r="F4" s="17">
        <f t="shared" ref="F4:F11" si="1">C4/B4</f>
        <v>0.63157894736842102</v>
      </c>
      <c r="G4" s="17">
        <v>12</v>
      </c>
    </row>
    <row r="5" spans="1:7" x14ac:dyDescent="0.25">
      <c r="A5" s="20" t="s">
        <v>15</v>
      </c>
      <c r="B5" s="17">
        <v>850</v>
      </c>
      <c r="C5" s="17">
        <v>47</v>
      </c>
      <c r="D5" s="17">
        <f t="shared" si="0"/>
        <v>803</v>
      </c>
      <c r="E5" s="17">
        <v>68</v>
      </c>
      <c r="F5" s="17">
        <f t="shared" si="1"/>
        <v>5.5294117647058827E-2</v>
      </c>
      <c r="G5" s="17">
        <v>39</v>
      </c>
    </row>
    <row r="6" spans="1:7" ht="30" x14ac:dyDescent="0.25">
      <c r="A6" s="20" t="s">
        <v>30</v>
      </c>
      <c r="B6" s="17">
        <v>85</v>
      </c>
      <c r="C6" s="17">
        <v>0</v>
      </c>
      <c r="D6" s="17">
        <f t="shared" si="0"/>
        <v>85</v>
      </c>
      <c r="E6" s="17">
        <v>0</v>
      </c>
      <c r="F6" s="17">
        <f t="shared" si="1"/>
        <v>0</v>
      </c>
      <c r="G6" s="17">
        <v>21</v>
      </c>
    </row>
    <row r="7" spans="1:7" x14ac:dyDescent="0.25">
      <c r="A7" s="21" t="s">
        <v>31</v>
      </c>
      <c r="B7" s="17">
        <v>116</v>
      </c>
      <c r="C7" s="17">
        <v>0</v>
      </c>
      <c r="D7" s="17">
        <f t="shared" si="0"/>
        <v>116</v>
      </c>
      <c r="E7" s="17">
        <v>0</v>
      </c>
      <c r="F7" s="17">
        <f t="shared" si="1"/>
        <v>0</v>
      </c>
      <c r="G7" s="17">
        <v>31</v>
      </c>
    </row>
    <row r="8" spans="1:7" x14ac:dyDescent="0.25">
      <c r="A8" s="21"/>
      <c r="B8" s="17"/>
      <c r="C8" s="17"/>
      <c r="D8" s="17">
        <f t="shared" si="0"/>
        <v>0</v>
      </c>
      <c r="E8" s="17"/>
      <c r="F8" s="17" t="e">
        <f t="shared" si="1"/>
        <v>#DIV/0!</v>
      </c>
      <c r="G8" s="17"/>
    </row>
    <row r="9" spans="1:7" x14ac:dyDescent="0.25">
      <c r="A9" s="21"/>
      <c r="B9" s="17"/>
      <c r="C9" s="17"/>
      <c r="D9" s="17">
        <f t="shared" si="0"/>
        <v>0</v>
      </c>
      <c r="E9" s="17"/>
      <c r="F9" s="17" t="e">
        <f t="shared" si="1"/>
        <v>#DIV/0!</v>
      </c>
      <c r="G9" s="17"/>
    </row>
    <row r="10" spans="1:7" x14ac:dyDescent="0.25">
      <c r="A10" s="21"/>
      <c r="B10" s="17"/>
      <c r="C10" s="17"/>
      <c r="D10" s="17">
        <f t="shared" si="0"/>
        <v>0</v>
      </c>
      <c r="E10" s="17"/>
      <c r="F10" s="17" t="e">
        <f t="shared" si="1"/>
        <v>#DIV/0!</v>
      </c>
      <c r="G10" s="17"/>
    </row>
    <row r="11" spans="1:7" x14ac:dyDescent="0.25">
      <c r="A11" s="21"/>
      <c r="B11" s="17"/>
      <c r="C11" s="17"/>
      <c r="D11" s="17">
        <f t="shared" si="0"/>
        <v>0</v>
      </c>
      <c r="E11" s="17"/>
      <c r="F11" s="17" t="e">
        <f t="shared" si="1"/>
        <v>#DIV/0!</v>
      </c>
      <c r="G11" s="17"/>
    </row>
    <row r="12" spans="1:7" x14ac:dyDescent="0.25">
      <c r="A12" s="22" t="s">
        <v>10</v>
      </c>
      <c r="B12" s="22">
        <f>SUM(B3:B11)</f>
        <v>1520</v>
      </c>
      <c r="C12" s="22">
        <f t="shared" ref="C12:G12" si="2">SUM(C3:C11)</f>
        <v>81</v>
      </c>
      <c r="D12" s="22">
        <f t="shared" si="2"/>
        <v>1439</v>
      </c>
      <c r="E12" s="22">
        <f t="shared" si="2"/>
        <v>98</v>
      </c>
      <c r="F12" s="22"/>
      <c r="G12" s="22">
        <f t="shared" si="2"/>
        <v>135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tabSelected="1" workbookViewId="0">
      <selection activeCell="A8" sqref="A8"/>
    </sheetView>
  </sheetViews>
  <sheetFormatPr defaultRowHeight="15" x14ac:dyDescent="0.25"/>
  <sheetData>
    <row r="1" spans="1:8" x14ac:dyDescent="0.25">
      <c r="A1" s="31" t="s">
        <v>12</v>
      </c>
      <c r="B1" s="31"/>
      <c r="C1" s="31"/>
      <c r="D1" s="31"/>
      <c r="E1" s="31"/>
      <c r="F1" s="31"/>
      <c r="G1" s="31"/>
    </row>
    <row r="2" spans="1:8" ht="30" x14ac:dyDescent="0.25">
      <c r="A2" s="23" t="s">
        <v>3</v>
      </c>
      <c r="B2" s="23" t="s">
        <v>4</v>
      </c>
      <c r="C2" s="24" t="s">
        <v>5</v>
      </c>
      <c r="D2" s="25" t="s">
        <v>6</v>
      </c>
      <c r="E2" s="23" t="s">
        <v>9</v>
      </c>
      <c r="F2" s="23" t="s">
        <v>7</v>
      </c>
      <c r="G2" s="23" t="s">
        <v>8</v>
      </c>
      <c r="H2" s="3"/>
    </row>
    <row r="3" spans="1:8" ht="30" customHeight="1" x14ac:dyDescent="0.25">
      <c r="A3" s="26" t="s">
        <v>19</v>
      </c>
      <c r="B3" s="28">
        <v>450</v>
      </c>
      <c r="C3" s="28">
        <v>270</v>
      </c>
      <c r="D3" s="28">
        <f>B3-C3</f>
        <v>180</v>
      </c>
      <c r="E3" s="28">
        <v>19</v>
      </c>
      <c r="F3" s="28">
        <f>C3/B3</f>
        <v>0.6</v>
      </c>
      <c r="G3" s="28">
        <v>29</v>
      </c>
    </row>
    <row r="4" spans="1:8" ht="30" x14ac:dyDescent="0.25">
      <c r="A4" s="26" t="s">
        <v>33</v>
      </c>
      <c r="B4" s="28">
        <v>85</v>
      </c>
      <c r="C4" s="28">
        <v>0</v>
      </c>
      <c r="D4" s="28">
        <f t="shared" ref="D4:D11" si="0">B4-C4</f>
        <v>85</v>
      </c>
      <c r="E4" s="28">
        <v>0</v>
      </c>
      <c r="F4" s="28">
        <f t="shared" ref="F4:F11" si="1">C4/B4</f>
        <v>0</v>
      </c>
      <c r="G4" s="28">
        <v>21</v>
      </c>
    </row>
    <row r="5" spans="1:8" x14ac:dyDescent="0.25">
      <c r="A5" s="27" t="s">
        <v>34</v>
      </c>
      <c r="B5" s="28">
        <v>246</v>
      </c>
      <c r="C5" s="28">
        <v>84</v>
      </c>
      <c r="D5" s="28">
        <f t="shared" si="0"/>
        <v>162</v>
      </c>
      <c r="E5" s="28">
        <v>24</v>
      </c>
      <c r="F5" s="28">
        <f t="shared" si="1"/>
        <v>0.34146341463414637</v>
      </c>
      <c r="G5" s="28">
        <v>18</v>
      </c>
    </row>
    <row r="6" spans="1:8" x14ac:dyDescent="0.25">
      <c r="A6" s="27" t="s">
        <v>31</v>
      </c>
      <c r="B6" s="28">
        <v>116</v>
      </c>
      <c r="C6" s="28">
        <v>0</v>
      </c>
      <c r="D6" s="28">
        <f t="shared" si="0"/>
        <v>116</v>
      </c>
      <c r="E6" s="28">
        <v>0</v>
      </c>
      <c r="F6" s="28">
        <f t="shared" si="1"/>
        <v>0</v>
      </c>
      <c r="G6" s="28">
        <v>31</v>
      </c>
    </row>
    <row r="7" spans="1:8" ht="30" x14ac:dyDescent="0.25">
      <c r="A7" s="26" t="s">
        <v>35</v>
      </c>
      <c r="B7" s="28">
        <v>226</v>
      </c>
      <c r="C7" s="28">
        <v>112</v>
      </c>
      <c r="D7" s="28">
        <f t="shared" si="0"/>
        <v>114</v>
      </c>
      <c r="E7" s="28">
        <v>32</v>
      </c>
      <c r="F7" s="28">
        <f t="shared" si="1"/>
        <v>0.49557522123893805</v>
      </c>
      <c r="G7" s="28">
        <v>27</v>
      </c>
    </row>
    <row r="8" spans="1:8" x14ac:dyDescent="0.25">
      <c r="A8" s="27"/>
      <c r="B8" s="28"/>
      <c r="C8" s="28"/>
      <c r="D8" s="28">
        <f t="shared" si="0"/>
        <v>0</v>
      </c>
      <c r="E8" s="28"/>
      <c r="F8" s="28" t="e">
        <f t="shared" si="1"/>
        <v>#DIV/0!</v>
      </c>
      <c r="G8" s="28"/>
    </row>
    <row r="9" spans="1:8" x14ac:dyDescent="0.25">
      <c r="A9" s="27"/>
      <c r="B9" s="28"/>
      <c r="C9" s="28"/>
      <c r="D9" s="28">
        <f t="shared" si="0"/>
        <v>0</v>
      </c>
      <c r="E9" s="28"/>
      <c r="F9" s="28" t="e">
        <f t="shared" si="1"/>
        <v>#DIV/0!</v>
      </c>
      <c r="G9" s="28"/>
    </row>
    <row r="10" spans="1:8" x14ac:dyDescent="0.25">
      <c r="A10" s="27"/>
      <c r="B10" s="28"/>
      <c r="C10" s="28"/>
      <c r="D10" s="28">
        <f t="shared" si="0"/>
        <v>0</v>
      </c>
      <c r="E10" s="28"/>
      <c r="F10" s="28" t="e">
        <f t="shared" si="1"/>
        <v>#DIV/0!</v>
      </c>
      <c r="G10" s="28"/>
    </row>
    <row r="11" spans="1:8" x14ac:dyDescent="0.25">
      <c r="A11" s="27"/>
      <c r="B11" s="28"/>
      <c r="C11" s="28"/>
      <c r="D11" s="28">
        <f t="shared" si="0"/>
        <v>0</v>
      </c>
      <c r="E11" s="28"/>
      <c r="F11" s="28" t="e">
        <f t="shared" si="1"/>
        <v>#DIV/0!</v>
      </c>
      <c r="G11" s="28"/>
    </row>
    <row r="12" spans="1:8" x14ac:dyDescent="0.25">
      <c r="A12" s="17" t="s">
        <v>10</v>
      </c>
      <c r="B12" s="17">
        <f t="shared" ref="B12:G12" si="2">SUM(B3:B11)</f>
        <v>1123</v>
      </c>
      <c r="C12" s="17">
        <f t="shared" si="2"/>
        <v>466</v>
      </c>
      <c r="D12" s="17">
        <f t="shared" si="2"/>
        <v>657</v>
      </c>
      <c r="E12" s="17">
        <f t="shared" si="2"/>
        <v>75</v>
      </c>
      <c r="F12" s="17" t="e">
        <f t="shared" si="2"/>
        <v>#DIV/0!</v>
      </c>
      <c r="G12" s="17">
        <f t="shared" si="2"/>
        <v>126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"/>
  <sheetViews>
    <sheetView topLeftCell="A2" workbookViewId="0">
      <selection activeCell="G3" sqref="G3"/>
    </sheetView>
  </sheetViews>
  <sheetFormatPr defaultRowHeight="15" x14ac:dyDescent="0.25"/>
  <cols>
    <col min="2" max="2" width="9.140625" style="2"/>
    <col min="4" max="5" width="9.140625" style="1"/>
  </cols>
  <sheetData>
    <row r="1" spans="1:7" ht="31.5" x14ac:dyDescent="0.5">
      <c r="A1" s="32" t="s">
        <v>20</v>
      </c>
      <c r="B1" s="32"/>
      <c r="C1" s="32"/>
      <c r="D1" s="32"/>
      <c r="E1" s="32"/>
      <c r="F1" s="32"/>
      <c r="G1" s="32"/>
    </row>
    <row r="2" spans="1:7" ht="45" x14ac:dyDescent="0.25">
      <c r="A2" s="4"/>
      <c r="B2" s="5" t="s">
        <v>21</v>
      </c>
      <c r="C2" s="6" t="s">
        <v>22</v>
      </c>
      <c r="D2" s="7" t="s">
        <v>23</v>
      </c>
      <c r="E2" s="7" t="s">
        <v>24</v>
      </c>
      <c r="F2" s="5" t="s">
        <v>25</v>
      </c>
      <c r="G2" s="4"/>
    </row>
    <row r="3" spans="1:7" ht="27" customHeight="1" x14ac:dyDescent="0.25">
      <c r="A3" s="11" t="s">
        <v>0</v>
      </c>
      <c r="B3" s="9">
        <v>1498</v>
      </c>
      <c r="C3" s="8">
        <v>2000</v>
      </c>
      <c r="D3" s="10">
        <f>SUM(B3:C3)</f>
        <v>3498</v>
      </c>
      <c r="E3" s="10" t="s">
        <v>28</v>
      </c>
      <c r="F3" s="8">
        <v>9</v>
      </c>
      <c r="G3" s="8"/>
    </row>
    <row r="4" spans="1:7" ht="27.75" customHeight="1" x14ac:dyDescent="0.25">
      <c r="A4" s="11" t="s">
        <v>1</v>
      </c>
      <c r="B4" s="9">
        <f>tuesday!B12</f>
        <v>1520</v>
      </c>
      <c r="C4" s="8">
        <v>2000</v>
      </c>
      <c r="D4" s="10">
        <f>SUM(B4:C4)</f>
        <v>3520</v>
      </c>
      <c r="E4" s="10" t="s">
        <v>26</v>
      </c>
      <c r="F4" s="8">
        <v>10</v>
      </c>
      <c r="G4" s="8"/>
    </row>
    <row r="5" spans="1:7" x14ac:dyDescent="0.25">
      <c r="A5" s="11" t="s">
        <v>2</v>
      </c>
      <c r="B5" s="9">
        <f>wednesday!B12</f>
        <v>1123</v>
      </c>
      <c r="C5" s="8">
        <v>2000</v>
      </c>
      <c r="D5" s="10">
        <f>SUM(B5:C5)</f>
        <v>3123</v>
      </c>
      <c r="E5" s="10" t="s">
        <v>27</v>
      </c>
      <c r="F5" s="8">
        <v>10</v>
      </c>
      <c r="G5" s="8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monday</vt:lpstr>
      <vt:lpstr>tuesday</vt:lpstr>
      <vt:lpstr>wednesday</vt:lpstr>
      <vt:lpstr>excersise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Misheka Floyd-Vasquez</dc:creator>
  <cp:lastModifiedBy>Misheka Floyd-Vasquez</cp:lastModifiedBy>
  <dcterms:created xsi:type="dcterms:W3CDTF">2013-09-13T14:30:24Z</dcterms:created>
  <dcterms:modified xsi:type="dcterms:W3CDTF">2013-09-17T14:41:38Z</dcterms:modified>
</cp:coreProperties>
</file>